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I7" i="2"/>
  <c r="J7" s="1"/>
  <c r="I9"/>
  <c r="J9" s="1"/>
  <c r="I5"/>
  <c r="J5" s="1"/>
  <c r="J6" i="1"/>
  <c r="K6"/>
  <c r="J8"/>
  <c r="K8"/>
  <c r="J10"/>
  <c r="K10" s="1"/>
  <c r="J12"/>
  <c r="K12"/>
  <c r="J14"/>
  <c r="K14" s="1"/>
  <c r="J16"/>
  <c r="K16"/>
  <c r="J18"/>
  <c r="K18" s="1"/>
  <c r="J20"/>
  <c r="K20"/>
  <c r="J22"/>
  <c r="K22" s="1"/>
  <c r="J24"/>
  <c r="K24"/>
  <c r="J26"/>
  <c r="K26" s="1"/>
</calcChain>
</file>

<file path=xl/sharedStrings.xml><?xml version="1.0" encoding="utf-8"?>
<sst xmlns="http://schemas.openxmlformats.org/spreadsheetml/2006/main" count="111" uniqueCount="61">
  <si>
    <t>IV. Обоснование начальной (максимальной) цены гражданско-правового договора на поставку моющих средств.</t>
  </si>
  <si>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</si>
  <si>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</si>
  <si>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</si>
  <si>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</si>
  <si>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</si>
  <si>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</si>
  <si>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</si>
  <si>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</si>
  <si>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</si>
  <si>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</si>
  <si>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</si>
  <si>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</si>
  <si>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</si>
  <si>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Чистящее средство для стекол</t>
  </si>
  <si>
    <t>Флакон с курком. Состав: спирт изопропиловый, вода, аммиак, пенорегулятор, отдушка. Объем не менее 750 мл.</t>
  </si>
  <si>
    <t>шт</t>
  </si>
  <si>
    <t>Итого:</t>
  </si>
  <si>
    <t>Мыло жидкое</t>
  </si>
  <si>
    <t>В бутылях, емкость – не менее 5 л, с нейтральным запахом цвет – белый.</t>
  </si>
  <si>
    <t>Отбеливатель</t>
  </si>
  <si>
    <t>Кислородосодержащий, дополнительно: оптический отбеливатель, ароматические добавки. Форма выпуска: упаковка не менее 600 грамм.</t>
  </si>
  <si>
    <t>Мыло детское</t>
  </si>
  <si>
    <t>Мыло детское: Вес не менее 90 г, с содержанием жирных кислот не менее 72 %.</t>
  </si>
  <si>
    <t>Чистящее средство</t>
  </si>
  <si>
    <t>В индивидуальной пластиковой упаковке, банка объем не менее 400 гр. Состав: карбонат кальция, сода, А-ПАВ, отдушка</t>
  </si>
  <si>
    <t>Чистящее средство для плит ( литр)</t>
  </si>
  <si>
    <t>Не менее 5%, но не более 15% щелочные компоненты, не более 5% АПАВ, не более 5%: краситель, ароматизирующая добавка</t>
  </si>
  <si>
    <t>Мыло хозяйственное</t>
  </si>
  <si>
    <t>Хозяйственное твердое, ГОСТ 30266-95, вес не менее 250г, с содержанием жирных кислот,  не менее 72 %.</t>
  </si>
  <si>
    <t>Стиральный порошок</t>
  </si>
  <si>
    <t>Стиральный порошок, для автоматического типа стиральных машин, форма выпуска: упаковка не менее 2000 грамм.</t>
  </si>
  <si>
    <t>Чистящее средство для сантехники</t>
  </si>
  <si>
    <t>Жидкость для дезинфицирующей обработки унитазов. Дезинфицирует, удаляет ржавчину, известковый налет. Фасовка: пластиковая тара объемом не менее 500мл.</t>
  </si>
  <si>
    <t>Сода кальцинированная</t>
  </si>
  <si>
    <t>Сода кальцинированная. Объем не менее 400 гр.</t>
  </si>
  <si>
    <t>Средство для дизенфекции</t>
  </si>
  <si>
    <t>Средство в таблетках: белого цвета с запахом хлора весом не менее 3,4 г., с содержанием не менее 1,5г (40-49%) активного хлора; пластиковые банки не менее 300 таблеток</t>
  </si>
  <si>
    <t>Всего:</t>
  </si>
  <si>
    <t xml:space="preserve"> </t>
  </si>
  <si>
    <t xml:space="preserve">Итого: Начальная (максимальная) цена контракта: 134 826 рублей 40 копеек </t>
  </si>
  <si>
    <t>Индивидуальный предприниматель Ладис Татьяна Валерьевна,</t>
  </si>
  <si>
    <t xml:space="preserve">628260, г. Югорск, ул. Таежная 12/4, тел. 89223333027, ком. предложение б/н от 16.06.2014г. </t>
  </si>
  <si>
    <t>ООО "Водолей"</t>
  </si>
  <si>
    <t xml:space="preserve">628260, г. Югорск, ул. Некрасова 1/1, ком. предложение б/н от 16.06.2014г. </t>
  </si>
  <si>
    <t>ООО "Сигма"</t>
  </si>
  <si>
    <t>628146, ХМАО-Югра, березовский район, г. Игрим, ком. предложение б/н от 16.06.2014г.</t>
  </si>
  <si>
    <t>МБОУ "СОШ №6"</t>
  </si>
  <si>
    <t>Ф.И.О.  руководителя                          Е.Б. Комисаренко                    Подпись ______________________</t>
  </si>
  <si>
    <t>Дата составления сводной  таблицы   10.10.2014 года</t>
  </si>
  <si>
    <t>Полотенце бумажное</t>
  </si>
  <si>
    <t>В одном рулоне не менее 54 листа,  размер листа не менее 22х23см Двухслойное, количество в спайке – 2 шт., цвет - белый, длина рулона не менее 12,4 м, ширина рулона не менее 22 см</t>
  </si>
  <si>
    <t>Бумага туалетная</t>
  </si>
  <si>
    <t>Туалетная, однослойная, ГОСТ Р 52354-2005,  без втулки. В рулоне не менее 56 метров.</t>
  </si>
  <si>
    <t>Салфетки бумажные</t>
  </si>
  <si>
    <t>Однослойные. Размер салфетки: 25х25 см. Форма выпуска: не менее 100 листов в упаковке.</t>
  </si>
  <si>
    <t>IV. Обоснование начальной (максимальной) цены гражданско-правового договора на поставку хозяйственных товаров.</t>
  </si>
  <si>
    <t>ХМАО-Югра, 628260 г. Югорск, ул. Некрасова 1/1 ком предложениеб/н</t>
  </si>
  <si>
    <t>628260 г. Югорск, ул. Таежная 12/4, тел. 8-6223333027, ком. Предложение б/н</t>
  </si>
  <si>
    <t>628146, ХМА-Югра, Березовский район, г. Игрим, ком. Предложение б/н</t>
  </si>
  <si>
    <t>Итого: Начальная (максимальная) цена контракта: 20524 рубля 50 копеек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</si>
</sst>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Calibri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 readingOrder="1"/>
    </xf>
    <xf numFmtId="0" fontId="6" fillId="0" borderId="0" xfId="0" applyFont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top" wrapText="1" readingOrder="1"/>
    </xf>
    <xf numFmtId="0" fontId="8" fillId="2" borderId="8" xfId="0" applyFont="1" applyFill="1" applyBorder="1" applyAlignment="1">
      <alignment vertical="top" wrapText="1" readingOrder="1"/>
    </xf>
    <xf numFmtId="0" fontId="2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/>
    <xf numFmtId="0" fontId="9" fillId="2" borderId="9" xfId="0" applyFont="1" applyFill="1" applyBorder="1"/>
    <xf numFmtId="0" fontId="9" fillId="2" borderId="0" xfId="0" applyFont="1" applyFill="1"/>
    <xf numFmtId="0" fontId="1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 readingOrder="1"/>
    </xf>
    <xf numFmtId="0" fontId="6" fillId="0" borderId="4" xfId="0" applyFont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 wrapText="1" readingOrder="1"/>
    </xf>
    <xf numFmtId="2" fontId="1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7" fillId="2" borderId="10" xfId="0" applyFont="1" applyFill="1" applyBorder="1" applyAlignment="1">
      <alignment vertical="top" wrapText="1" readingOrder="1"/>
    </xf>
    <xf numFmtId="0" fontId="8" fillId="2" borderId="10" xfId="0" applyFont="1" applyFill="1" applyBorder="1" applyAlignment="1">
      <alignment vertical="top" wrapText="1" readingOrder="1"/>
    </xf>
    <xf numFmtId="0" fontId="7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2" fontId="9" fillId="2" borderId="10" xfId="0" applyNumberFormat="1" applyFont="1" applyFill="1" applyBorder="1"/>
    <xf numFmtId="0" fontId="9" fillId="2" borderId="5" xfId="0" applyFont="1" applyFill="1" applyBorder="1"/>
    <xf numFmtId="0" fontId="5" fillId="0" borderId="9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2" fillId="2" borderId="11" xfId="0" applyFont="1" applyFill="1" applyBorder="1" applyAlignment="1">
      <alignment vertical="center" wrapText="1"/>
    </xf>
    <xf numFmtId="0" fontId="9" fillId="2" borderId="12" xfId="0" applyFont="1" applyFill="1" applyBorder="1"/>
    <xf numFmtId="0" fontId="1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7" fillId="2" borderId="13" xfId="0" applyFont="1" applyFill="1" applyBorder="1" applyAlignment="1">
      <alignment vertical="top" wrapText="1" readingOrder="1"/>
    </xf>
    <xf numFmtId="0" fontId="6" fillId="0" borderId="0" xfId="0" applyFont="1"/>
    <xf numFmtId="0" fontId="5" fillId="0" borderId="2" xfId="0" applyFont="1" applyBorder="1" applyAlignment="1">
      <alignment horizontal="left" vertical="top" wrapText="1"/>
    </xf>
    <xf numFmtId="0" fontId="6" fillId="0" borderId="7" xfId="0" applyFont="1" applyBorder="1"/>
    <xf numFmtId="0" fontId="6" fillId="0" borderId="1" xfId="0" applyFont="1" applyBorder="1"/>
    <xf numFmtId="0" fontId="11" fillId="2" borderId="2" xfId="0" applyFont="1" applyFill="1" applyBorder="1" applyAlignment="1">
      <alignment vertical="top" wrapText="1" readingOrder="1"/>
    </xf>
    <xf numFmtId="0" fontId="12" fillId="0" borderId="7" xfId="0" applyFont="1" applyBorder="1"/>
    <xf numFmtId="0" fontId="10" fillId="0" borderId="8" xfId="0" applyFont="1" applyBorder="1" applyAlignment="1">
      <alignment horizontal="left"/>
    </xf>
    <xf numFmtId="4" fontId="9" fillId="2" borderId="9" xfId="0" applyNumberFormat="1" applyFont="1" applyFill="1" applyBorder="1"/>
    <xf numFmtId="0" fontId="13" fillId="2" borderId="7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0" fillId="0" borderId="11" xfId="0" applyFont="1" applyBorder="1"/>
    <xf numFmtId="0" fontId="13" fillId="2" borderId="11" xfId="0" applyFont="1" applyFill="1" applyBorder="1" applyAlignment="1">
      <alignment horizontal="left" vertical="center"/>
    </xf>
    <xf numFmtId="2" fontId="9" fillId="2" borderId="12" xfId="0" applyNumberFormat="1" applyFont="1" applyFill="1" applyBorder="1"/>
    <xf numFmtId="0" fontId="1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1" fillId="2" borderId="0" xfId="0" applyFont="1" applyFill="1" applyAlignment="1"/>
    <xf numFmtId="0" fontId="14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4" fillId="2" borderId="0" xfId="0" applyFont="1" applyFill="1"/>
    <xf numFmtId="0" fontId="16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 readingOrder="1"/>
    </xf>
    <xf numFmtId="0" fontId="18" fillId="0" borderId="0" xfId="0" applyFont="1" applyAlignment="1">
      <alignment vertical="top" wrapText="1" readingOrder="1"/>
    </xf>
    <xf numFmtId="0" fontId="15" fillId="2" borderId="2" xfId="0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vertical="top" wrapText="1" readingOrder="1"/>
    </xf>
    <xf numFmtId="0" fontId="17" fillId="0" borderId="8" xfId="0" applyFont="1" applyBorder="1" applyAlignment="1">
      <alignment vertical="top" wrapText="1" readingOrder="1"/>
    </xf>
    <xf numFmtId="0" fontId="16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2" fontId="19" fillId="2" borderId="8" xfId="0" applyNumberFormat="1" applyFont="1" applyFill="1" applyBorder="1"/>
    <xf numFmtId="0" fontId="19" fillId="2" borderId="9" xfId="0" applyFont="1" applyFill="1" applyBorder="1"/>
    <xf numFmtId="0" fontId="14" fillId="2" borderId="2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top" wrapText="1" readingOrder="1"/>
    </xf>
    <xf numFmtId="0" fontId="18" fillId="0" borderId="1" xfId="0" applyFont="1" applyBorder="1" applyAlignment="1">
      <alignment vertical="top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/>
    </xf>
    <xf numFmtId="0" fontId="16" fillId="2" borderId="8" xfId="0" applyFont="1" applyFill="1" applyBorder="1" applyAlignment="1">
      <alignment vertical="top" wrapText="1" readingOrder="1"/>
    </xf>
    <xf numFmtId="0" fontId="20" fillId="2" borderId="8" xfId="0" applyFont="1" applyFill="1" applyBorder="1" applyAlignment="1">
      <alignment vertical="top" wrapText="1" readingOrder="1"/>
    </xf>
    <xf numFmtId="0" fontId="15" fillId="2" borderId="9" xfId="0" applyFont="1" applyFill="1" applyBorder="1" applyAlignment="1">
      <alignment vertical="top" wrapText="1" readingOrder="1"/>
    </xf>
    <xf numFmtId="0" fontId="15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vertical="center"/>
    </xf>
    <xf numFmtId="0" fontId="19" fillId="2" borderId="12" xfId="0" applyFont="1" applyFill="1" applyBorder="1"/>
    <xf numFmtId="0" fontId="16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7" fillId="0" borderId="11" xfId="0" applyFont="1" applyBorder="1"/>
    <xf numFmtId="0" fontId="16" fillId="2" borderId="11" xfId="0" applyFont="1" applyFill="1" applyBorder="1" applyAlignment="1">
      <alignment horizontal="left" vertical="center"/>
    </xf>
    <xf numFmtId="2" fontId="19" fillId="2" borderId="12" xfId="0" applyNumberFormat="1" applyFont="1" applyFill="1" applyBorder="1"/>
    <xf numFmtId="0" fontId="16" fillId="2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0" xfId="0" applyFont="1" applyFill="1" applyAlignment="1"/>
    <xf numFmtId="0" fontId="2" fillId="2" borderId="7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sqref="A1:XFD1048576"/>
    </sheetView>
  </sheetViews>
  <sheetFormatPr defaultRowHeight="15"/>
  <cols>
    <col min="1" max="16384" width="9.140625" style="3"/>
  </cols>
  <sheetData>
    <row r="1" spans="1:11" ht="15.75">
      <c r="A1" s="1"/>
      <c r="B1" s="2" t="s">
        <v>0</v>
      </c>
    </row>
    <row r="2" spans="1:11">
      <c r="A2" s="1"/>
      <c r="B2" s="1"/>
    </row>
    <row r="3" spans="1:11">
      <c r="A3" s="4" t="s">
        <v>1</v>
      </c>
    </row>
    <row r="4" spans="1:11" ht="15" customHeight="1">
      <c r="A4" s="112" t="s">
        <v>2</v>
      </c>
      <c r="B4" s="112" t="s">
        <v>3</v>
      </c>
      <c r="C4" s="112" t="s">
        <v>4</v>
      </c>
      <c r="D4" s="112" t="s">
        <v>5</v>
      </c>
      <c r="E4" s="112" t="s">
        <v>6</v>
      </c>
      <c r="F4" s="112" t="s">
        <v>7</v>
      </c>
      <c r="G4" s="109" t="s">
        <v>8</v>
      </c>
      <c r="H4" s="110"/>
      <c r="I4" s="111"/>
      <c r="J4" s="112" t="s">
        <v>9</v>
      </c>
      <c r="K4" s="112" t="s">
        <v>10</v>
      </c>
    </row>
    <row r="5" spans="1:11">
      <c r="A5" s="113"/>
      <c r="B5" s="113"/>
      <c r="C5" s="113"/>
      <c r="D5" s="113"/>
      <c r="E5" s="113"/>
      <c r="F5" s="113"/>
      <c r="G5" s="5" t="s">
        <v>11</v>
      </c>
      <c r="H5" s="5" t="s">
        <v>12</v>
      </c>
      <c r="I5" s="5" t="s">
        <v>13</v>
      </c>
      <c r="J5" s="113"/>
      <c r="K5" s="113"/>
    </row>
    <row r="6" spans="1:11" ht="178.5">
      <c r="A6" s="114">
        <v>2</v>
      </c>
      <c r="B6" s="6" t="s">
        <v>14</v>
      </c>
      <c r="C6" s="7" t="s">
        <v>15</v>
      </c>
      <c r="D6" s="8"/>
      <c r="E6" s="8" t="s">
        <v>16</v>
      </c>
      <c r="F6" s="8">
        <v>50</v>
      </c>
      <c r="G6" s="9">
        <v>66.900000000000006</v>
      </c>
      <c r="H6" s="10">
        <v>67</v>
      </c>
      <c r="I6" s="10">
        <v>66</v>
      </c>
      <c r="J6" s="11">
        <f>(G6+H6+I6)/3</f>
        <v>66.63333333333334</v>
      </c>
      <c r="K6" s="11">
        <f>J6</f>
        <v>66.63333333333334</v>
      </c>
    </row>
    <row r="7" spans="1:11" s="19" customFormat="1" ht="15.75">
      <c r="A7" s="115"/>
      <c r="B7" s="12" t="s">
        <v>17</v>
      </c>
      <c r="C7" s="13"/>
      <c r="D7" s="14"/>
      <c r="E7" s="15"/>
      <c r="F7" s="15"/>
      <c r="G7" s="16"/>
      <c r="H7" s="16"/>
      <c r="I7" s="16"/>
      <c r="J7" s="17"/>
      <c r="K7" s="18">
        <v>3331.5</v>
      </c>
    </row>
    <row r="8" spans="1:11" ht="127.5">
      <c r="A8" s="20">
        <v>4</v>
      </c>
      <c r="B8" s="21" t="s">
        <v>18</v>
      </c>
      <c r="C8" s="22" t="s">
        <v>19</v>
      </c>
      <c r="D8" s="23"/>
      <c r="E8" s="8" t="s">
        <v>16</v>
      </c>
      <c r="F8" s="8">
        <v>20</v>
      </c>
      <c r="G8" s="9">
        <v>267</v>
      </c>
      <c r="H8" s="9">
        <v>270</v>
      </c>
      <c r="I8" s="9">
        <v>265</v>
      </c>
      <c r="J8" s="11">
        <f>(G8+H8+I8)/3</f>
        <v>267.33333333333331</v>
      </c>
      <c r="K8" s="11">
        <f>J8</f>
        <v>267.33333333333331</v>
      </c>
    </row>
    <row r="9" spans="1:11" ht="15.75">
      <c r="A9" s="24"/>
      <c r="B9" s="25" t="s">
        <v>17</v>
      </c>
      <c r="C9" s="13"/>
      <c r="D9" s="14"/>
      <c r="E9" s="15"/>
      <c r="F9" s="15"/>
      <c r="G9" s="16"/>
      <c r="H9" s="16"/>
      <c r="I9" s="16"/>
      <c r="J9" s="17"/>
      <c r="K9" s="18">
        <v>5346.6</v>
      </c>
    </row>
    <row r="10" spans="1:11" ht="229.5">
      <c r="A10" s="20">
        <v>6</v>
      </c>
      <c r="B10" s="21" t="s">
        <v>20</v>
      </c>
      <c r="C10" s="26" t="s">
        <v>21</v>
      </c>
      <c r="D10" s="23"/>
      <c r="E10" s="27" t="s">
        <v>16</v>
      </c>
      <c r="F10" s="27">
        <v>100</v>
      </c>
      <c r="G10" s="28">
        <v>104</v>
      </c>
      <c r="H10" s="28">
        <v>100</v>
      </c>
      <c r="I10" s="28">
        <v>95</v>
      </c>
      <c r="J10" s="11">
        <f>(G10+H10+I10)/3</f>
        <v>99.666666666666671</v>
      </c>
      <c r="K10" s="11">
        <f>J10</f>
        <v>99.666666666666671</v>
      </c>
    </row>
    <row r="11" spans="1:11" ht="15.75">
      <c r="A11" s="24"/>
      <c r="B11" s="25"/>
      <c r="C11" s="13"/>
      <c r="D11" s="14"/>
      <c r="E11" s="15"/>
      <c r="F11" s="15"/>
      <c r="G11" s="16"/>
      <c r="H11" s="16"/>
      <c r="I11" s="16"/>
      <c r="J11" s="17"/>
      <c r="K11" s="18">
        <v>9967</v>
      </c>
    </row>
    <row r="12" spans="1:11" ht="140.25">
      <c r="A12" s="20">
        <v>9</v>
      </c>
      <c r="B12" s="29" t="s">
        <v>22</v>
      </c>
      <c r="C12" s="26" t="s">
        <v>23</v>
      </c>
      <c r="D12" s="23"/>
      <c r="E12" s="27" t="s">
        <v>16</v>
      </c>
      <c r="F12" s="27">
        <v>500</v>
      </c>
      <c r="G12" s="28">
        <v>13.6</v>
      </c>
      <c r="H12" s="28">
        <v>14</v>
      </c>
      <c r="I12" s="28">
        <v>13.8</v>
      </c>
      <c r="J12" s="11">
        <f>(G12+H12+I12)/3</f>
        <v>13.800000000000002</v>
      </c>
      <c r="K12" s="30">
        <f>J12</f>
        <v>13.800000000000002</v>
      </c>
    </row>
    <row r="13" spans="1:11" ht="15.75">
      <c r="A13" s="31"/>
      <c r="B13" s="32" t="s">
        <v>17</v>
      </c>
      <c r="C13" s="33"/>
      <c r="D13" s="23"/>
      <c r="E13" s="34"/>
      <c r="F13" s="34"/>
      <c r="G13" s="35"/>
      <c r="H13" s="35"/>
      <c r="I13" s="35"/>
      <c r="J13" s="36"/>
      <c r="K13" s="37">
        <v>6900</v>
      </c>
    </row>
    <row r="14" spans="1:11" ht="204">
      <c r="A14" s="24">
        <v>10</v>
      </c>
      <c r="B14" s="38" t="s">
        <v>24</v>
      </c>
      <c r="C14" s="39" t="s">
        <v>25</v>
      </c>
      <c r="D14" s="23"/>
      <c r="E14" s="27" t="s">
        <v>16</v>
      </c>
      <c r="F14" s="27">
        <v>400</v>
      </c>
      <c r="G14" s="28">
        <v>39.6</v>
      </c>
      <c r="H14" s="28">
        <v>39</v>
      </c>
      <c r="I14" s="28">
        <v>40</v>
      </c>
      <c r="J14" s="11">
        <f>(G14+H14+I14)/3</f>
        <v>39.533333333333331</v>
      </c>
      <c r="K14" s="11">
        <f>J14</f>
        <v>39.533333333333331</v>
      </c>
    </row>
    <row r="15" spans="1:11" ht="15.75">
      <c r="A15" s="24"/>
      <c r="B15" s="32" t="s">
        <v>17</v>
      </c>
      <c r="C15" s="33"/>
      <c r="D15" s="23"/>
      <c r="E15" s="34"/>
      <c r="F15" s="34"/>
      <c r="G15" s="35"/>
      <c r="H15" s="35"/>
      <c r="I15" s="35"/>
      <c r="J15" s="36"/>
      <c r="K15" s="18">
        <v>15812</v>
      </c>
    </row>
    <row r="16" spans="1:11" ht="204">
      <c r="A16" s="20">
        <v>11</v>
      </c>
      <c r="B16" s="38" t="s">
        <v>26</v>
      </c>
      <c r="C16" s="39" t="s">
        <v>27</v>
      </c>
      <c r="D16" s="23"/>
      <c r="E16" s="40" t="s">
        <v>16</v>
      </c>
      <c r="F16" s="40">
        <v>20</v>
      </c>
      <c r="G16" s="41">
        <v>235</v>
      </c>
      <c r="H16" s="41">
        <v>250</v>
      </c>
      <c r="I16" s="41">
        <v>245</v>
      </c>
      <c r="J16" s="11">
        <f>(G16+H16+I16)/3</f>
        <v>243.33333333333334</v>
      </c>
      <c r="K16" s="11">
        <f>J16</f>
        <v>243.33333333333334</v>
      </c>
    </row>
    <row r="17" spans="1:11" ht="15.75">
      <c r="A17" s="24"/>
      <c r="B17" s="25" t="s">
        <v>17</v>
      </c>
      <c r="C17" s="13"/>
      <c r="D17" s="14"/>
      <c r="E17" s="15"/>
      <c r="F17" s="15"/>
      <c r="G17" s="16"/>
      <c r="H17" s="16"/>
      <c r="I17" s="16"/>
      <c r="J17" s="17"/>
      <c r="K17" s="18">
        <v>2433.3000000000002</v>
      </c>
    </row>
    <row r="18" spans="1:11" ht="178.5">
      <c r="A18" s="20">
        <v>13</v>
      </c>
      <c r="B18" s="29" t="s">
        <v>28</v>
      </c>
      <c r="C18" s="42" t="s">
        <v>29</v>
      </c>
      <c r="D18" s="43"/>
      <c r="E18" s="27" t="s">
        <v>16</v>
      </c>
      <c r="F18" s="14">
        <v>1200</v>
      </c>
      <c r="G18" s="28">
        <v>15.5</v>
      </c>
      <c r="H18" s="28">
        <v>16</v>
      </c>
      <c r="I18" s="28">
        <v>16.5</v>
      </c>
      <c r="J18" s="11">
        <f>(G18+H18+I18)/3</f>
        <v>16</v>
      </c>
      <c r="K18" s="30">
        <f>J18</f>
        <v>16</v>
      </c>
    </row>
    <row r="19" spans="1:11" ht="15.75">
      <c r="A19" s="24"/>
      <c r="B19" s="25" t="s">
        <v>17</v>
      </c>
      <c r="C19" s="13"/>
      <c r="D19" s="43"/>
      <c r="E19" s="15"/>
      <c r="F19" s="15"/>
      <c r="G19" s="16"/>
      <c r="H19" s="16"/>
      <c r="I19" s="16"/>
      <c r="J19" s="17"/>
      <c r="K19" s="44">
        <v>19200</v>
      </c>
    </row>
    <row r="20" spans="1:11" ht="204">
      <c r="A20" s="20">
        <v>15</v>
      </c>
      <c r="B20" s="29" t="s">
        <v>30</v>
      </c>
      <c r="C20" s="7" t="s">
        <v>31</v>
      </c>
      <c r="D20" s="43"/>
      <c r="E20" s="27" t="s">
        <v>16</v>
      </c>
      <c r="F20" s="27">
        <v>120</v>
      </c>
      <c r="G20" s="28">
        <v>251</v>
      </c>
      <c r="H20" s="28">
        <v>250</v>
      </c>
      <c r="I20" s="28">
        <v>255</v>
      </c>
      <c r="J20" s="11">
        <f>(G20+H20+I20)/3</f>
        <v>252</v>
      </c>
      <c r="K20" s="30">
        <f>J20</f>
        <v>252</v>
      </c>
    </row>
    <row r="21" spans="1:11" ht="15.75">
      <c r="A21" s="31"/>
      <c r="B21" s="25" t="s">
        <v>17</v>
      </c>
      <c r="C21" s="13"/>
      <c r="D21" s="43"/>
      <c r="E21" s="15"/>
      <c r="F21" s="15"/>
      <c r="G21" s="16"/>
      <c r="H21" s="16"/>
      <c r="I21" s="16"/>
      <c r="J21" s="17"/>
      <c r="K21" s="44">
        <v>30240</v>
      </c>
    </row>
    <row r="22" spans="1:11" ht="255">
      <c r="A22" s="45">
        <v>16</v>
      </c>
      <c r="B22" s="46" t="s">
        <v>32</v>
      </c>
      <c r="C22" s="47" t="s">
        <v>33</v>
      </c>
      <c r="D22" s="23"/>
      <c r="E22" s="8" t="s">
        <v>16</v>
      </c>
      <c r="F22" s="8">
        <v>220</v>
      </c>
      <c r="G22" s="9">
        <v>63.4</v>
      </c>
      <c r="H22" s="9">
        <v>63.5</v>
      </c>
      <c r="I22" s="9">
        <v>60</v>
      </c>
      <c r="J22" s="11">
        <f>(G22+H22+I22)/3</f>
        <v>62.300000000000004</v>
      </c>
      <c r="K22" s="11">
        <f>J22</f>
        <v>62.300000000000004</v>
      </c>
    </row>
    <row r="23" spans="1:11" ht="15.75">
      <c r="A23" s="48"/>
      <c r="B23" s="49" t="s">
        <v>17</v>
      </c>
      <c r="C23" s="13"/>
      <c r="D23" s="14"/>
      <c r="E23" s="15"/>
      <c r="F23" s="15"/>
      <c r="G23" s="16"/>
      <c r="H23" s="16"/>
      <c r="I23" s="16"/>
      <c r="J23" s="17"/>
      <c r="K23" s="18">
        <v>13706</v>
      </c>
    </row>
    <row r="24" spans="1:11" ht="76.5">
      <c r="A24" s="50">
        <v>17</v>
      </c>
      <c r="B24" s="51" t="s">
        <v>34</v>
      </c>
      <c r="C24" s="42" t="s">
        <v>35</v>
      </c>
      <c r="D24" s="23"/>
      <c r="E24" s="8" t="s">
        <v>16</v>
      </c>
      <c r="F24" s="8">
        <v>300</v>
      </c>
      <c r="G24" s="9">
        <v>34.4</v>
      </c>
      <c r="H24" s="9">
        <v>34.5</v>
      </c>
      <c r="I24" s="9">
        <v>34</v>
      </c>
      <c r="J24" s="11">
        <f>(G24+H24+I24)/3</f>
        <v>34.300000000000004</v>
      </c>
      <c r="K24" s="11">
        <f>J24</f>
        <v>34.300000000000004</v>
      </c>
    </row>
    <row r="25" spans="1:11" ht="15.75">
      <c r="A25" s="52"/>
      <c r="B25" s="12" t="s">
        <v>17</v>
      </c>
      <c r="C25" s="13"/>
      <c r="D25" s="14"/>
      <c r="E25" s="15"/>
      <c r="F25" s="15"/>
      <c r="G25" s="16"/>
      <c r="H25" s="16"/>
      <c r="I25" s="16"/>
      <c r="J25" s="17"/>
      <c r="K25" s="18">
        <v>10290</v>
      </c>
    </row>
    <row r="26" spans="1:11" ht="345">
      <c r="A26" s="53">
        <v>18</v>
      </c>
      <c r="B26" s="51" t="s">
        <v>36</v>
      </c>
      <c r="C26" s="54" t="s">
        <v>37</v>
      </c>
      <c r="D26" s="23"/>
      <c r="E26" s="40" t="s">
        <v>16</v>
      </c>
      <c r="F26" s="40">
        <v>22</v>
      </c>
      <c r="G26" s="41">
        <v>800</v>
      </c>
      <c r="H26" s="41">
        <v>820</v>
      </c>
      <c r="I26" s="41">
        <v>800</v>
      </c>
      <c r="J26" s="11">
        <f>(G26+H26+I26)/3</f>
        <v>806.66666666666663</v>
      </c>
      <c r="K26" s="11">
        <f>J26</f>
        <v>806.66666666666663</v>
      </c>
    </row>
    <row r="27" spans="1:11" ht="15.75">
      <c r="A27" s="52"/>
      <c r="B27" s="55" t="s">
        <v>17</v>
      </c>
      <c r="C27" s="56"/>
      <c r="D27" s="14"/>
      <c r="E27" s="15"/>
      <c r="F27" s="15"/>
      <c r="G27" s="16"/>
      <c r="H27" s="16"/>
      <c r="I27" s="16"/>
      <c r="J27" s="17"/>
      <c r="K27" s="57">
        <v>17600</v>
      </c>
    </row>
    <row r="28" spans="1:11" s="19" customFormat="1">
      <c r="A28" s="58"/>
      <c r="B28" s="59" t="s">
        <v>38</v>
      </c>
      <c r="C28" s="60"/>
      <c r="D28" s="61"/>
      <c r="E28" s="61"/>
      <c r="F28" s="61"/>
      <c r="G28" s="61"/>
      <c r="H28" s="61"/>
      <c r="I28" s="61"/>
      <c r="J28" s="61"/>
      <c r="K28" s="62">
        <v>134826.4</v>
      </c>
    </row>
    <row r="29" spans="1:1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1" t="s">
        <v>39</v>
      </c>
    </row>
    <row r="30" spans="1:11">
      <c r="A30" s="3" t="s">
        <v>40</v>
      </c>
      <c r="B30" s="63"/>
      <c r="C30" s="63"/>
      <c r="D30" s="63"/>
      <c r="E30" s="63"/>
      <c r="F30" s="63"/>
      <c r="G30" s="63"/>
      <c r="H30" s="63"/>
      <c r="I30" s="63"/>
      <c r="J30" s="63"/>
      <c r="K30" s="1"/>
    </row>
    <row r="31" spans="1:1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1"/>
    </row>
    <row r="32" spans="1:11" ht="15.75" customHeight="1">
      <c r="A32" s="64" t="s">
        <v>11</v>
      </c>
      <c r="B32" s="106" t="s">
        <v>41</v>
      </c>
      <c r="C32" s="107"/>
      <c r="D32" s="106" t="s">
        <v>42</v>
      </c>
      <c r="E32" s="108"/>
      <c r="F32" s="108"/>
      <c r="G32" s="108"/>
      <c r="H32" s="108"/>
      <c r="I32" s="108"/>
      <c r="J32" s="108"/>
      <c r="K32" s="107"/>
    </row>
    <row r="33" spans="1:11" ht="15.75" customHeight="1">
      <c r="A33" s="65" t="s">
        <v>12</v>
      </c>
      <c r="B33" s="106" t="s">
        <v>43</v>
      </c>
      <c r="C33" s="107"/>
      <c r="D33" s="106" t="s">
        <v>44</v>
      </c>
      <c r="E33" s="108"/>
      <c r="F33" s="108"/>
      <c r="G33" s="108"/>
      <c r="H33" s="108"/>
      <c r="I33" s="108"/>
      <c r="J33" s="108"/>
      <c r="K33" s="107"/>
    </row>
    <row r="34" spans="1:11" ht="15.75" customHeight="1">
      <c r="A34" s="65" t="s">
        <v>13</v>
      </c>
      <c r="B34" s="106" t="s">
        <v>45</v>
      </c>
      <c r="C34" s="107"/>
      <c r="D34" s="106" t="s">
        <v>46</v>
      </c>
      <c r="E34" s="108"/>
      <c r="F34" s="108"/>
      <c r="G34" s="108"/>
      <c r="H34" s="108"/>
      <c r="I34" s="108"/>
      <c r="J34" s="108"/>
      <c r="K34" s="107"/>
    </row>
    <row r="35" spans="1:1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1"/>
    </row>
    <row r="36" spans="1:11" ht="15.75">
      <c r="A36" s="63"/>
      <c r="B36" s="66" t="s">
        <v>47</v>
      </c>
      <c r="C36" s="66"/>
      <c r="D36" s="67"/>
      <c r="E36" s="63"/>
      <c r="F36" s="63"/>
      <c r="G36" s="63"/>
      <c r="H36" s="63"/>
      <c r="I36" s="63"/>
      <c r="J36" s="63"/>
      <c r="K36" s="1"/>
    </row>
    <row r="37" spans="1:11" ht="15.75">
      <c r="A37" s="63"/>
      <c r="B37" s="66" t="s">
        <v>48</v>
      </c>
      <c r="C37" s="66"/>
      <c r="D37" s="66"/>
      <c r="E37" s="63"/>
      <c r="F37" s="63"/>
      <c r="G37" s="63"/>
      <c r="H37" s="63"/>
      <c r="I37" s="63"/>
      <c r="J37" s="63"/>
      <c r="K37" s="1"/>
    </row>
    <row r="38" spans="1:11" ht="15.75">
      <c r="A38" s="63"/>
      <c r="B38" s="66" t="s">
        <v>49</v>
      </c>
      <c r="C38" s="66"/>
      <c r="D38" s="67"/>
      <c r="E38" s="63"/>
      <c r="F38" s="63"/>
      <c r="G38" s="63"/>
      <c r="H38" s="63"/>
      <c r="I38" s="63"/>
      <c r="J38" s="63"/>
      <c r="K38" s="1"/>
    </row>
    <row r="39" spans="1:11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1"/>
    </row>
  </sheetData>
  <mergeCells count="16">
    <mergeCell ref="A6:A7"/>
    <mergeCell ref="B32:C32"/>
    <mergeCell ref="D32:K32"/>
    <mergeCell ref="A4:A5"/>
    <mergeCell ref="B4:B5"/>
    <mergeCell ref="C4:C5"/>
    <mergeCell ref="D4:D5"/>
    <mergeCell ref="E4:E5"/>
    <mergeCell ref="F4:F5"/>
    <mergeCell ref="B33:C33"/>
    <mergeCell ref="D33:K33"/>
    <mergeCell ref="B34:C34"/>
    <mergeCell ref="D34:K34"/>
    <mergeCell ref="G4:I4"/>
    <mergeCell ref="J4:J5"/>
    <mergeCell ref="K4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22" sqref="I22"/>
    </sheetView>
  </sheetViews>
  <sheetFormatPr defaultRowHeight="15"/>
  <cols>
    <col min="1" max="1" width="4.28515625" style="3" customWidth="1"/>
    <col min="2" max="2" width="16.140625" style="3" customWidth="1"/>
    <col min="3" max="3" width="50.28515625" style="3" customWidth="1"/>
    <col min="4" max="4" width="7.7109375" style="3" customWidth="1"/>
    <col min="5" max="16384" width="9.140625" style="3"/>
  </cols>
  <sheetData>
    <row r="1" spans="1:10">
      <c r="A1" s="68"/>
      <c r="B1" s="69" t="s">
        <v>56</v>
      </c>
      <c r="C1" s="70"/>
      <c r="D1" s="70"/>
      <c r="E1" s="70"/>
      <c r="F1" s="70"/>
      <c r="G1" s="70"/>
      <c r="H1" s="70"/>
      <c r="I1" s="70"/>
      <c r="J1" s="70"/>
    </row>
    <row r="2" spans="1:10">
      <c r="A2" s="71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5" customHeight="1">
      <c r="A3" s="121" t="s">
        <v>2</v>
      </c>
      <c r="B3" s="121" t="s">
        <v>3</v>
      </c>
      <c r="C3" s="121" t="s">
        <v>4</v>
      </c>
      <c r="D3" s="121" t="s">
        <v>6</v>
      </c>
      <c r="E3" s="121" t="s">
        <v>7</v>
      </c>
      <c r="F3" s="123" t="s">
        <v>8</v>
      </c>
      <c r="G3" s="124"/>
      <c r="H3" s="125"/>
      <c r="I3" s="121" t="s">
        <v>9</v>
      </c>
      <c r="J3" s="121" t="s">
        <v>10</v>
      </c>
    </row>
    <row r="4" spans="1:10" ht="20.25" customHeight="1">
      <c r="A4" s="122"/>
      <c r="B4" s="122"/>
      <c r="C4" s="122"/>
      <c r="D4" s="122"/>
      <c r="E4" s="122"/>
      <c r="F4" s="72" t="s">
        <v>11</v>
      </c>
      <c r="G4" s="72" t="s">
        <v>12</v>
      </c>
      <c r="H4" s="72" t="s">
        <v>13</v>
      </c>
      <c r="I4" s="122"/>
      <c r="J4" s="122"/>
    </row>
    <row r="5" spans="1:10" ht="36.75" customHeight="1">
      <c r="A5" s="116">
        <v>1</v>
      </c>
      <c r="B5" s="73" t="s">
        <v>50</v>
      </c>
      <c r="C5" s="74" t="s">
        <v>51</v>
      </c>
      <c r="D5" s="75" t="s">
        <v>16</v>
      </c>
      <c r="E5" s="75">
        <v>90</v>
      </c>
      <c r="F5" s="76">
        <v>55</v>
      </c>
      <c r="G5" s="77">
        <v>54.8</v>
      </c>
      <c r="H5" s="77">
        <v>49</v>
      </c>
      <c r="I5" s="78">
        <f>(F5+G5+H5)/3</f>
        <v>52.933333333333337</v>
      </c>
      <c r="J5" s="78">
        <f>I5</f>
        <v>52.933333333333337</v>
      </c>
    </row>
    <row r="6" spans="1:10" s="19" customFormat="1">
      <c r="A6" s="117"/>
      <c r="B6" s="79" t="s">
        <v>17</v>
      </c>
      <c r="C6" s="80"/>
      <c r="D6" s="81"/>
      <c r="E6" s="81"/>
      <c r="F6" s="82"/>
      <c r="G6" s="82"/>
      <c r="H6" s="82"/>
      <c r="I6" s="83"/>
      <c r="J6" s="84">
        <v>4763.7</v>
      </c>
    </row>
    <row r="7" spans="1:10" ht="24">
      <c r="A7" s="85">
        <v>7</v>
      </c>
      <c r="B7" s="86" t="s">
        <v>52</v>
      </c>
      <c r="C7" s="87" t="s">
        <v>53</v>
      </c>
      <c r="D7" s="88" t="s">
        <v>16</v>
      </c>
      <c r="E7" s="88">
        <v>1200</v>
      </c>
      <c r="F7" s="89">
        <v>9.1999999999999993</v>
      </c>
      <c r="G7" s="89">
        <v>9</v>
      </c>
      <c r="H7" s="89">
        <v>9.5</v>
      </c>
      <c r="I7" s="78">
        <f>(F7+G7+H7)/3</f>
        <v>9.2333333333333325</v>
      </c>
      <c r="J7" s="78">
        <f>I7</f>
        <v>9.2333333333333325</v>
      </c>
    </row>
    <row r="8" spans="1:10">
      <c r="A8" s="90"/>
      <c r="B8" s="91" t="s">
        <v>17</v>
      </c>
      <c r="C8" s="92"/>
      <c r="D8" s="81"/>
      <c r="E8" s="81"/>
      <c r="F8" s="82"/>
      <c r="G8" s="82"/>
      <c r="H8" s="82"/>
      <c r="I8" s="83"/>
      <c r="J8" s="84">
        <v>11076</v>
      </c>
    </row>
    <row r="9" spans="1:10" ht="28.5" customHeight="1">
      <c r="A9" s="85"/>
      <c r="B9" s="93" t="s">
        <v>54</v>
      </c>
      <c r="C9" s="87" t="s">
        <v>55</v>
      </c>
      <c r="D9" s="94" t="s">
        <v>16</v>
      </c>
      <c r="E9" s="94">
        <v>244</v>
      </c>
      <c r="F9" s="72">
        <v>19.2</v>
      </c>
      <c r="G9" s="72">
        <v>19</v>
      </c>
      <c r="H9" s="72">
        <v>19.399999999999999</v>
      </c>
      <c r="I9" s="78">
        <f>(F9+G9+H9)/3</f>
        <v>19.2</v>
      </c>
      <c r="J9" s="95">
        <f>I9</f>
        <v>19.2</v>
      </c>
    </row>
    <row r="10" spans="1:10">
      <c r="A10" s="90">
        <v>14</v>
      </c>
      <c r="B10" s="91" t="s">
        <v>17</v>
      </c>
      <c r="C10" s="92"/>
      <c r="D10" s="81"/>
      <c r="E10" s="81"/>
      <c r="F10" s="82"/>
      <c r="G10" s="82"/>
      <c r="H10" s="82"/>
      <c r="I10" s="83"/>
      <c r="J10" s="96">
        <v>4684.8</v>
      </c>
    </row>
    <row r="11" spans="1:10" s="19" customFormat="1">
      <c r="A11" s="97"/>
      <c r="B11" s="98" t="s">
        <v>38</v>
      </c>
      <c r="C11" s="99"/>
      <c r="D11" s="100"/>
      <c r="E11" s="100"/>
      <c r="F11" s="100"/>
      <c r="G11" s="100"/>
      <c r="H11" s="100"/>
      <c r="I11" s="100"/>
      <c r="J11" s="101">
        <v>20524.5</v>
      </c>
    </row>
    <row r="12" spans="1:10">
      <c r="A12" s="70" t="s">
        <v>60</v>
      </c>
      <c r="B12" s="102"/>
      <c r="C12" s="102"/>
      <c r="D12" s="102"/>
      <c r="E12" s="102"/>
      <c r="F12" s="102"/>
      <c r="G12" s="102"/>
      <c r="H12" s="102"/>
      <c r="I12" s="102"/>
      <c r="J12" s="68"/>
    </row>
    <row r="13" spans="1:10">
      <c r="A13" s="102"/>
      <c r="B13" s="102"/>
      <c r="C13" s="102"/>
      <c r="D13" s="102"/>
      <c r="E13" s="102"/>
      <c r="F13" s="102"/>
      <c r="G13" s="102"/>
      <c r="H13" s="102"/>
      <c r="I13" s="102"/>
      <c r="J13" s="68"/>
    </row>
    <row r="14" spans="1:10" ht="17.25" customHeight="1">
      <c r="A14" s="103" t="s">
        <v>11</v>
      </c>
      <c r="B14" s="118" t="s">
        <v>41</v>
      </c>
      <c r="C14" s="119"/>
      <c r="D14" s="120" t="s">
        <v>58</v>
      </c>
      <c r="E14" s="120"/>
      <c r="F14" s="120"/>
      <c r="G14" s="120"/>
      <c r="H14" s="120"/>
      <c r="I14" s="120"/>
      <c r="J14" s="119"/>
    </row>
    <row r="15" spans="1:10" ht="15.75" customHeight="1">
      <c r="A15" s="104" t="s">
        <v>12</v>
      </c>
      <c r="B15" s="118" t="s">
        <v>43</v>
      </c>
      <c r="C15" s="119"/>
      <c r="D15" s="120" t="s">
        <v>57</v>
      </c>
      <c r="E15" s="120"/>
      <c r="F15" s="120"/>
      <c r="G15" s="120"/>
      <c r="H15" s="120"/>
      <c r="I15" s="120"/>
      <c r="J15" s="119"/>
    </row>
    <row r="16" spans="1:10" ht="13.5" customHeight="1">
      <c r="A16" s="104" t="s">
        <v>13</v>
      </c>
      <c r="B16" s="118" t="s">
        <v>45</v>
      </c>
      <c r="C16" s="119"/>
      <c r="D16" s="120" t="s">
        <v>59</v>
      </c>
      <c r="E16" s="120"/>
      <c r="F16" s="120"/>
      <c r="G16" s="120"/>
      <c r="H16" s="120"/>
      <c r="I16" s="120"/>
      <c r="J16" s="119"/>
    </row>
    <row r="17" spans="1:10">
      <c r="A17" s="102"/>
      <c r="B17" s="105" t="s">
        <v>47</v>
      </c>
      <c r="C17" s="105"/>
      <c r="D17" s="102"/>
      <c r="E17" s="102"/>
      <c r="F17" s="102"/>
      <c r="G17" s="102"/>
      <c r="H17" s="102"/>
      <c r="I17" s="102"/>
      <c r="J17" s="68"/>
    </row>
    <row r="18" spans="1:10">
      <c r="A18" s="102"/>
      <c r="B18" s="105" t="s">
        <v>48</v>
      </c>
      <c r="C18" s="105"/>
      <c r="D18" s="102"/>
      <c r="E18" s="102"/>
      <c r="F18" s="102"/>
      <c r="G18" s="102"/>
      <c r="H18" s="102"/>
      <c r="I18" s="102"/>
      <c r="J18" s="68"/>
    </row>
    <row r="19" spans="1:10">
      <c r="A19" s="102"/>
      <c r="B19" s="105" t="s">
        <v>49</v>
      </c>
      <c r="C19" s="105"/>
      <c r="D19" s="102"/>
      <c r="E19" s="102"/>
      <c r="F19" s="102"/>
      <c r="G19" s="102"/>
      <c r="H19" s="102"/>
      <c r="I19" s="102"/>
      <c r="J19" s="68"/>
    </row>
    <row r="20" spans="1:10">
      <c r="A20" s="63"/>
      <c r="B20" s="63"/>
      <c r="C20" s="63"/>
      <c r="D20" s="63"/>
      <c r="E20" s="63"/>
      <c r="F20" s="63"/>
      <c r="G20" s="63"/>
      <c r="H20" s="63"/>
      <c r="I20" s="63"/>
      <c r="J20" s="1"/>
    </row>
  </sheetData>
  <mergeCells count="15">
    <mergeCell ref="B15:C15"/>
    <mergeCell ref="D15:J15"/>
    <mergeCell ref="B16:C16"/>
    <mergeCell ref="D16:J16"/>
    <mergeCell ref="F3:H3"/>
    <mergeCell ref="I3:I4"/>
    <mergeCell ref="J3:J4"/>
    <mergeCell ref="A5:A6"/>
    <mergeCell ref="B14:C14"/>
    <mergeCell ref="D14:J14"/>
    <mergeCell ref="A3:A4"/>
    <mergeCell ref="B3:B4"/>
    <mergeCell ref="C3:C4"/>
    <mergeCell ref="D3:D4"/>
    <mergeCell ref="E3:E4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2014-11-09T11:58:47Z</dcterms:modified>
</cp:coreProperties>
</file>